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segundo trimestre 2023\"/>
    </mc:Choice>
  </mc:AlternateContent>
  <xr:revisionPtr revIDLastSave="0" documentId="13_ncr:1_{910493E9-1FAC-4B70-BB62-3517EB503C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</workbook>
</file>

<file path=xl/calcChain.xml><?xml version="1.0" encoding="utf-8"?>
<calcChain xmlns="http://schemas.openxmlformats.org/spreadsheetml/2006/main">
  <c r="F21" i="2" l="1"/>
  <c r="F20" i="2"/>
  <c r="F19" i="2"/>
  <c r="F18" i="2"/>
  <c r="F17" i="2"/>
  <c r="F16" i="2"/>
  <c r="F15" i="2"/>
  <c r="F14" i="2"/>
  <c r="F13" i="2"/>
  <c r="D12" i="2"/>
  <c r="C12" i="2"/>
  <c r="B12" i="2"/>
  <c r="F11" i="2"/>
  <c r="F10" i="2"/>
  <c r="F9" i="2"/>
  <c r="F8" i="2"/>
  <c r="F7" i="2"/>
  <c r="F6" i="2"/>
  <c r="F5" i="2"/>
  <c r="D4" i="2"/>
  <c r="D3" i="2" s="1"/>
  <c r="C4" i="2"/>
  <c r="C3" i="2" s="1"/>
  <c r="B4" i="2"/>
  <c r="B3" i="2" s="1"/>
  <c r="E12" i="2" l="1"/>
  <c r="F12" i="2"/>
  <c r="E4" i="2"/>
  <c r="F4" i="2"/>
  <c r="F3" i="2" s="1"/>
  <c r="E3" i="2" l="1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<sst xmlns="http://schemas.openxmlformats.org/spreadsheetml/2006/main" count="27" uniqueCount="27">
  <si>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</si>
  <si>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</si>
  <si>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</si>
  <si>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</si>
  <si>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</si>
  <si>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</si>
  <si>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</si>
  <si>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</si>
  <si>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</si>
  <si>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</si>
  <si>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</si>
  <si>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</si>
  <si>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</si>
  <si>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</si>
  <si>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</si>
  <si>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</si>
  <si>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</si>
  <si>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</si>
  <si>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</si>
  <si>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</si>
  <si>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</si>
  <si>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</si>
  <si>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</si>
  <si>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</si>
  <si>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</si>
  <si>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</si>
  <si>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Municipio de Yuriria
Estado Analítico del Activo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</si>
</sst>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" xfId="16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D5" sqref="D5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185885787</v>
      </c>
      <c r="C3" s="8">
        <f t="shared" ref="C3:F3" si="0">C4+C12</f>
        <v>192502466568.73999</v>
      </c>
      <c r="D3" s="8">
        <f t="shared" si="0"/>
        <v>192262784999.13</v>
      </c>
      <c r="E3" s="8">
        <f t="shared" si="0"/>
        <v>239681569.61000001</v>
      </c>
      <c r="F3" s="8">
        <f t="shared" si="0"/>
        <v>53795782.609999985</v>
      </c>
    </row>
    <row r="4" spans="1:6" x14ac:dyDescent="0.2">
      <c r="A4" s="5" t="s">
        <v>4</v>
      </c>
      <c r="B4" s="8">
        <f>SUM(B5:B11)</f>
        <v>22104376.399999999</v>
      </c>
      <c r="C4" s="8">
        <f>SUM(C5:C11)</f>
        <v>192246583649.19998</v>
      </c>
      <c r="D4" s="8">
        <f>SUM(D5:D11)</f>
        <v>192199322560</v>
      </c>
      <c r="E4" s="8">
        <f>SUM(E5:E11)</f>
        <v>47261089.200000003</v>
      </c>
      <c r="F4" s="8">
        <f>SUM(F5:F11)</f>
        <v>25156712.799999997</v>
      </c>
    </row>
    <row r="5" spans="1:6" x14ac:dyDescent="0.2">
      <c r="A5" s="6" t="s">
        <v>5</v>
      </c>
      <c r="B5" s="9">
        <v>9351812.9700000007</v>
      </c>
      <c r="C5" s="9">
        <v>192171916543.37</v>
      </c>
      <c r="D5" s="9">
        <v>192151086919.32999</v>
      </c>
      <c r="E5" s="9">
        <v>20829624.039999999</v>
      </c>
      <c r="F5" s="9">
        <f t="shared" ref="F5:F11" si="1">E5-B5</f>
        <v>11477811.069999998</v>
      </c>
    </row>
    <row r="6" spans="1:6" x14ac:dyDescent="0.2">
      <c r="A6" s="6" t="s">
        <v>6</v>
      </c>
      <c r="B6" s="9">
        <v>5074224.0999999996</v>
      </c>
      <c r="C6" s="9">
        <v>44688039.299999997</v>
      </c>
      <c r="D6" s="9">
        <v>28883298.91</v>
      </c>
      <c r="E6" s="9">
        <v>15804740.390000001</v>
      </c>
      <c r="F6" s="9">
        <f t="shared" si="1"/>
        <v>10730516.290000001</v>
      </c>
    </row>
    <row r="7" spans="1:6" x14ac:dyDescent="0.2">
      <c r="A7" s="6" t="s">
        <v>7</v>
      </c>
      <c r="B7" s="9">
        <v>7678339.3300000001</v>
      </c>
      <c r="C7" s="9">
        <v>29979066.530000001</v>
      </c>
      <c r="D7" s="9">
        <v>19352341.760000002</v>
      </c>
      <c r="E7" s="9">
        <v>10626724.77</v>
      </c>
      <c r="F7" s="9">
        <f t="shared" si="1"/>
        <v>2948385.4399999995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v>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163781410.59999999</v>
      </c>
      <c r="C12" s="8">
        <f>SUM(C13:C21)</f>
        <v>255882919.53999996</v>
      </c>
      <c r="D12" s="8">
        <f>SUM(D13:D21)</f>
        <v>63462439.129999995</v>
      </c>
      <c r="E12" s="8">
        <f>SUM(E13:E21)</f>
        <v>192420480.41</v>
      </c>
      <c r="F12" s="8">
        <f>SUM(F13:F21)</f>
        <v>28639069.809999987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v>0</v>
      </c>
      <c r="F13" s="9">
        <f t="shared" ref="F13:F21" si="2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v>0</v>
      </c>
      <c r="F14" s="10">
        <f t="shared" si="2"/>
        <v>0</v>
      </c>
    </row>
    <row r="15" spans="1:6" x14ac:dyDescent="0.2">
      <c r="A15" s="6" t="s">
        <v>13</v>
      </c>
      <c r="B15" s="10">
        <v>110627638.34999999</v>
      </c>
      <c r="C15" s="10">
        <v>153940113.41</v>
      </c>
      <c r="D15" s="10">
        <v>15596185.4</v>
      </c>
      <c r="E15" s="10">
        <v>138343928.00999999</v>
      </c>
      <c r="F15" s="10">
        <f t="shared" si="2"/>
        <v>27716289.659999996</v>
      </c>
    </row>
    <row r="16" spans="1:6" x14ac:dyDescent="0.2">
      <c r="A16" s="6" t="s">
        <v>14</v>
      </c>
      <c r="B16" s="9">
        <v>90302844.900000006</v>
      </c>
      <c r="C16" s="9">
        <v>91225625.049999997</v>
      </c>
      <c r="D16" s="9">
        <v>0</v>
      </c>
      <c r="E16" s="9">
        <v>91225625.049999997</v>
      </c>
      <c r="F16" s="9">
        <f t="shared" si="2"/>
        <v>922780.14999999106</v>
      </c>
    </row>
    <row r="17" spans="1:6" x14ac:dyDescent="0.2">
      <c r="A17" s="6" t="s">
        <v>15</v>
      </c>
      <c r="B17" s="9">
        <v>1992341.23</v>
      </c>
      <c r="C17" s="9">
        <v>1992341.23</v>
      </c>
      <c r="D17" s="9">
        <v>0</v>
      </c>
      <c r="E17" s="9">
        <v>1992341.23</v>
      </c>
      <c r="F17" s="9">
        <f t="shared" si="2"/>
        <v>0</v>
      </c>
    </row>
    <row r="18" spans="1:6" x14ac:dyDescent="0.2">
      <c r="A18" s="6" t="s">
        <v>16</v>
      </c>
      <c r="B18" s="9">
        <v>-47866253.729999997</v>
      </c>
      <c r="C18" s="9">
        <v>0</v>
      </c>
      <c r="D18" s="9">
        <v>47866253.729999997</v>
      </c>
      <c r="E18" s="9">
        <v>-47866253.729999997</v>
      </c>
      <c r="F18" s="9">
        <f t="shared" si="2"/>
        <v>0</v>
      </c>
    </row>
    <row r="19" spans="1:6" x14ac:dyDescent="0.2">
      <c r="A19" s="6" t="s">
        <v>17</v>
      </c>
      <c r="B19" s="9">
        <v>8724839.8499999996</v>
      </c>
      <c r="C19" s="9">
        <v>8724839.8499999996</v>
      </c>
      <c r="D19" s="9">
        <v>0</v>
      </c>
      <c r="E19" s="9">
        <v>8724839.8499999996</v>
      </c>
      <c r="F19" s="9">
        <f t="shared" si="2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v>0</v>
      </c>
      <c r="F20" s="9">
        <f t="shared" si="2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v>0</v>
      </c>
      <c r="F21" s="9">
        <f t="shared" si="2"/>
        <v>0</v>
      </c>
    </row>
    <row r="23" spans="1:6" ht="12.75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2018-03-08T18:40:55Z</cp:lastPrinted>
  <dcterms:created xsi:type="dcterms:W3CDTF">2014-02-09T04:04:15Z</dcterms:created>
  <dcterms:modified xsi:type="dcterms:W3CDTF">2023-08-01T03:02:41Z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